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915" windowWidth="15480" windowHeight="9720" tabRatio="768" activeTab="3"/>
  </bookViews>
  <sheets>
    <sheet name="Φύλλο2" sheetId="1" r:id="rId1"/>
    <sheet name="Αρχική Κατάταξη" sheetId="2" r:id="rId2"/>
    <sheet name="Φύλλο3" sheetId="3" r:id="rId3"/>
    <sheet name="Τελική Κατάταξη" sheetId="4" r:id="rId4"/>
  </sheets>
  <definedNames>
    <definedName name="_Fill" hidden="1">#REF!</definedName>
    <definedName name="_xlnm.Print_Area" localSheetId="3">'Τελική Κατάταξη'!$A$1:$B$17</definedName>
  </definedNames>
  <calcPr fullCalcOnLoad="1"/>
</workbook>
</file>

<file path=xl/sharedStrings.xml><?xml version="1.0" encoding="utf-8"?>
<sst xmlns="http://schemas.openxmlformats.org/spreadsheetml/2006/main" count="189" uniqueCount="71">
  <si>
    <t>vs</t>
  </si>
  <si>
    <t>Ομάδες</t>
  </si>
  <si>
    <t>Βαθμοί</t>
  </si>
  <si>
    <t>Κατάταξη</t>
  </si>
  <si>
    <t>Νούμερο Αγώνα</t>
  </si>
  <si>
    <t>Φάση</t>
  </si>
  <si>
    <t>Γήπεδο</t>
  </si>
  <si>
    <t>Ομάδα 1</t>
  </si>
  <si>
    <t>Ομάδα 2</t>
  </si>
  <si>
    <t>Αποτέλεσμα</t>
  </si>
  <si>
    <t>Ημ</t>
  </si>
  <si>
    <t>Τελ</t>
  </si>
  <si>
    <t>Τελικός</t>
  </si>
  <si>
    <t>I</t>
  </si>
  <si>
    <t>Βαθμοί Ομάδας</t>
  </si>
  <si>
    <t>Έπαθλα Ομάδας</t>
  </si>
  <si>
    <t>Βαθμοί Αθλητή</t>
  </si>
  <si>
    <t>Έπαθλα Αθλητή</t>
  </si>
  <si>
    <t>Seeding</t>
  </si>
  <si>
    <t>2ος Γύρος</t>
  </si>
  <si>
    <t>Ημιτελικοί</t>
  </si>
  <si>
    <t>ΥΦΕΣΕΙΣ</t>
  </si>
  <si>
    <t>DREAM TEAM</t>
  </si>
  <si>
    <t>ΜΑΓΒΟΥΠΣ</t>
  </si>
  <si>
    <t>ΑΤΡΟΜΗΤΟΣ</t>
  </si>
  <si>
    <t>ΑΣΤΡΑΠΗ ΘΥΜΙΑΝΩΝ</t>
  </si>
  <si>
    <t>THE CHAMPION</t>
  </si>
  <si>
    <t>ΜΠΑΡΤΣΑ</t>
  </si>
  <si>
    <t>ΟΙ ΑΚΑΤΑΝΟΜΑΣΤΟΙ</t>
  </si>
  <si>
    <t>ΟΙ ΑΠΡΟΠΟΝΗΤΟΙ</t>
  </si>
  <si>
    <t>ΔΙΕΣΕΙΣ</t>
  </si>
  <si>
    <t>LEADER</t>
  </si>
  <si>
    <t xml:space="preserve">Ομάδες
</t>
  </si>
  <si>
    <t>Παρατηρήσεις</t>
  </si>
  <si>
    <t>1ος Γύρος Β΄ ΟΜΙΛΟΣ</t>
  </si>
  <si>
    <t>1ος Γύρος A΄ΟΜΙΛΟΣ</t>
  </si>
  <si>
    <t>1ος Γύρος Γ΄ ΟΜΙΛΟΣ</t>
  </si>
  <si>
    <t>ΙΙ</t>
  </si>
  <si>
    <t xml:space="preserve"> Μικρός Τελικός</t>
  </si>
  <si>
    <t>μτελ</t>
  </si>
  <si>
    <t>1. ΟΙ ΑΠΡΟΠΟΝΗΤΟΙ</t>
  </si>
  <si>
    <t>2. DREAM TEAM</t>
  </si>
  <si>
    <t>25&lt;-&gt;15</t>
  </si>
  <si>
    <t>3. ΜΑΓΒΟΥΠΣ</t>
  </si>
  <si>
    <t>4. ΑΚΑΤΑΝΟΜΑΣΤΟΙ</t>
  </si>
  <si>
    <t>20&lt;-&gt;25</t>
  </si>
  <si>
    <t>25&lt;-&gt;10</t>
  </si>
  <si>
    <t>25&lt;-&gt;20</t>
  </si>
  <si>
    <t>25&lt;-&gt;23</t>
  </si>
  <si>
    <t>ΟΚ</t>
  </si>
  <si>
    <t>5. THE CHAMPION</t>
  </si>
  <si>
    <t>6. ΑΣΤΡΑΠΗ ΘΥΜΙΑΝΩΝ</t>
  </si>
  <si>
    <t>7. ΜΠΑΡΤΣΑ</t>
  </si>
  <si>
    <t>8. LEADER</t>
  </si>
  <si>
    <t>25&lt;-&gt;14</t>
  </si>
  <si>
    <t>12&lt;-&gt;25</t>
  </si>
  <si>
    <t>25&lt;-&gt;11</t>
  </si>
  <si>
    <t>25&lt;-&gt;22</t>
  </si>
  <si>
    <t>9. ΑΤΡΟΜΗΤΟΣ</t>
  </si>
  <si>
    <t>10. ΔΙΕΣΕΙΣ</t>
  </si>
  <si>
    <t>11. ΥΦΕΣΕΙΣ</t>
  </si>
  <si>
    <t>25&lt;-&gt;0</t>
  </si>
  <si>
    <t>25&lt;-&gt;17</t>
  </si>
  <si>
    <t>10&lt;-&gt;25</t>
  </si>
  <si>
    <t>ΑΠΡΟΠΟΝΗΤΟΙ</t>
  </si>
  <si>
    <t>CHAMPION</t>
  </si>
  <si>
    <t>22&lt;-&gt;25</t>
  </si>
  <si>
    <t>ΑΚΑΤΑΝΟΜΑΣΤΟΙ</t>
  </si>
  <si>
    <t>22&lt;-&gt;18</t>
  </si>
  <si>
    <t>23&lt;-&gt;25</t>
  </si>
  <si>
    <t>21&lt;-&gt;25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</si>
</sst>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Δρχ&quot;_);\(#,##0\ &quot;Δρχ&quot;\)"/>
    <numFmt numFmtId="187" formatCode="#,##0\ &quot;Δρχ&quot;_);[Red]\(#,##0\ &quot;Δρχ&quot;\)"/>
    <numFmt numFmtId="188" formatCode="#,##0.00\ &quot;Δρχ&quot;_);\(#,##0.00\ &quot;Δρχ&quot;\)"/>
    <numFmt numFmtId="189" formatCode="#,##0.00\ &quot;Δρχ&quot;_);[Red]\(#,##0.00\ &quot;Δρχ&quot;\)"/>
    <numFmt numFmtId="190" formatCode="_ * #,##0_)\ &quot;Δρχ&quot;_ ;_ * \(#,##0\)\ &quot;Δρχ&quot;_ ;_ * &quot;-&quot;_)\ &quot;Δρχ&quot;_ ;_ @_ "/>
    <numFmt numFmtId="191" formatCode="_ * #,##0_)\ _Δ_ρ_χ_ ;_ * \(#,##0\)\ _Δ_ρ_χ_ ;_ * &quot;-&quot;_)\ _Δ_ρ_χ_ ;_ @_ "/>
    <numFmt numFmtId="192" formatCode="_ * #,##0.00_)\ &quot;Δρχ&quot;_ ;_ * \(#,##0.00\)\ &quot;Δρχ&quot;_ ;_ * &quot;-&quot;??_)\ &quot;Δρχ&quot;_ ;_ @_ "/>
    <numFmt numFmtId="193" formatCode="_ * #,##0.00_)\ _Δ_ρ_χ_ ;_ * \(#,##0.00\)\ _Δ_ρ_χ_ ;_ * &quot;-&quot;??_)\ _Δ_ρ_χ_ ;_ @_ "/>
    <numFmt numFmtId="194" formatCode="_-* #,##0&quot;L.&quot;_-;\-* #,##0&quot;L.&quot;_-;_-* &quot;-&quot;&quot;L.&quot;_-;_-@_-"/>
    <numFmt numFmtId="195" formatCode="_-* #,##0_L_._-;\-* #,##0_L_._-;_-* &quot;-&quot;_L_._-;_-@_-"/>
    <numFmt numFmtId="196" formatCode="_-* #,##0.00&quot;L.&quot;_-;\-* #,##0.00&quot;L.&quot;_-;_-* &quot;-&quot;??&quot;L.&quot;_-;_-@_-"/>
    <numFmt numFmtId="197" formatCode="_-* #,##0.00_L_._-;\-* #,##0.00_L_._-;_-* &quot;-&quot;??_L_._-;_-@_-"/>
    <numFmt numFmtId="198" formatCode="General_)"/>
    <numFmt numFmtId="199" formatCode="&quot;Fr.&quot;\ #,##0.00"/>
    <numFmt numFmtId="200" formatCode="0.0"/>
    <numFmt numFmtId="201" formatCode="0.000"/>
    <numFmt numFmtId="202" formatCode="#,##0.0"/>
    <numFmt numFmtId="203" formatCode="[$-408]h:mm:ss\ AM/PM"/>
    <numFmt numFmtId="204" formatCode="[$-408]dddd\,\ d\ mmmm\ yyyy"/>
    <numFmt numFmtId="205" formatCode="&quot;Ναι&quot;;&quot;Ναι&quot;;&quot;'Οχι&quot;"/>
    <numFmt numFmtId="206" formatCode="&quot;Αληθές&quot;;&quot;Αληθές&quot;;&quot;Ψευδές&quot;"/>
    <numFmt numFmtId="207" formatCode="&quot;Ενεργοποίηση&quot;;&quot;Ενεργοποίηση&quot;;&quot;Απενεργοποίηση&quot;"/>
    <numFmt numFmtId="208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Tahoma"/>
      <family val="2"/>
    </font>
    <font>
      <sz val="10"/>
      <name val="Tahoma"/>
      <family val="2"/>
    </font>
    <font>
      <sz val="10"/>
      <name val="Lucida Sans Unicode"/>
      <family val="2"/>
    </font>
    <font>
      <b/>
      <sz val="14"/>
      <name val="Lucida Sans Unicode"/>
      <family val="2"/>
    </font>
    <font>
      <sz val="8"/>
      <name val="Lucida Sans Unicode"/>
      <family val="2"/>
    </font>
    <font>
      <b/>
      <sz val="10"/>
      <name val="Lucida Sans Unicode"/>
      <family val="2"/>
    </font>
    <font>
      <sz val="12"/>
      <name val="Lucida Sans Unicode"/>
      <family val="2"/>
    </font>
    <font>
      <sz val="9"/>
      <name val="Lucida Sans Unicode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3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0">
      <alignment/>
      <protection/>
    </xf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28" borderId="1" applyNumberFormat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201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200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200" fontId="0" fillId="0" borderId="0" xfId="0" applyNumberFormat="1" applyFont="1" applyBorder="1" applyAlignment="1">
      <alignment horizontal="center"/>
    </xf>
    <xf numFmtId="200" fontId="0" fillId="0" borderId="0" xfId="0" applyNumberFormat="1" applyFont="1" applyBorder="1" applyAlignment="1">
      <alignment horizontal="center" vertical="center"/>
    </xf>
    <xf numFmtId="202" fontId="7" fillId="0" borderId="10" xfId="0" applyNumberFormat="1" applyFont="1" applyBorder="1" applyAlignment="1" applyProtection="1">
      <alignment horizontal="center" vertical="center" wrapText="1"/>
      <protection locked="0"/>
    </xf>
    <xf numFmtId="1" fontId="6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200" fontId="0" fillId="0" borderId="17" xfId="0" applyNumberFormat="1" applyBorder="1" applyAlignment="1" applyProtection="1">
      <alignment horizontal="center" vertical="center"/>
      <protection locked="0"/>
    </xf>
    <xf numFmtId="4" fontId="6" fillId="0" borderId="18" xfId="0" applyNumberFormat="1" applyFont="1" applyBorder="1" applyAlignment="1">
      <alignment horizontal="center" vertical="center" wrapText="1"/>
    </xf>
    <xf numFmtId="202" fontId="7" fillId="0" borderId="19" xfId="0" applyNumberFormat="1" applyFont="1" applyBorder="1" applyAlignment="1" applyProtection="1">
      <alignment horizontal="center" vertical="center" wrapText="1"/>
      <protection locked="0"/>
    </xf>
    <xf numFmtId="200" fontId="0" fillId="0" borderId="19" xfId="0" applyNumberFormat="1" applyBorder="1" applyAlignment="1" applyProtection="1">
      <alignment horizontal="center" vertical="center"/>
      <protection locked="0"/>
    </xf>
    <xf numFmtId="200" fontId="0" fillId="0" borderId="20" xfId="0" applyNumberForma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3" fontId="0" fillId="0" borderId="28" xfId="0" applyNumberForma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0" fillId="0" borderId="37" xfId="0" applyNumberFormat="1" applyBorder="1" applyAlignment="1" applyProtection="1">
      <alignment horizontal="center"/>
      <protection/>
    </xf>
    <xf numFmtId="0" fontId="0" fillId="0" borderId="38" xfId="0" applyNumberFormat="1" applyBorder="1" applyAlignment="1" applyProtection="1">
      <alignment horizontal="center"/>
      <protection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39" xfId="0" applyFont="1" applyBorder="1" applyAlignment="1">
      <alignment/>
    </xf>
    <xf numFmtId="0" fontId="9" fillId="0" borderId="4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2" fillId="0" borderId="31" xfId="0" applyFont="1" applyBorder="1" applyAlignment="1">
      <alignment horizontal="center" vertical="center"/>
    </xf>
    <xf numFmtId="49" fontId="12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>
      <alignment horizontal="center" vertical="center"/>
    </xf>
    <xf numFmtId="49" fontId="12" fillId="0" borderId="43" xfId="0" applyNumberFormat="1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/>
    </xf>
    <xf numFmtId="0" fontId="8" fillId="0" borderId="46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2" fillId="0" borderId="48" xfId="0" applyFont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49" fontId="12" fillId="0" borderId="47" xfId="0" applyNumberFormat="1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49" fontId="12" fillId="0" borderId="27" xfId="0" applyNumberFormat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49" fontId="12" fillId="0" borderId="51" xfId="0" applyNumberFormat="1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8" fillId="0" borderId="54" xfId="0" applyFont="1" applyBorder="1" applyAlignment="1">
      <alignment/>
    </xf>
    <xf numFmtId="0" fontId="8" fillId="0" borderId="55" xfId="0" applyFont="1" applyBorder="1" applyAlignment="1">
      <alignment/>
    </xf>
    <xf numFmtId="0" fontId="16" fillId="0" borderId="56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8" fillId="0" borderId="57" xfId="33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4" xfId="33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9" fillId="0" borderId="60" xfId="0" applyFont="1" applyBorder="1" applyAlignment="1">
      <alignment horizontal="left" vertical="center"/>
    </xf>
    <xf numFmtId="0" fontId="12" fillId="0" borderId="61" xfId="0" applyFont="1" applyBorder="1" applyAlignment="1">
      <alignment horizontal="center" vertical="center"/>
    </xf>
    <xf numFmtId="49" fontId="12" fillId="0" borderId="49" xfId="0" applyNumberFormat="1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/>
    </xf>
    <xf numFmtId="0" fontId="12" fillId="0" borderId="64" xfId="0" applyFont="1" applyBorder="1" applyAlignment="1" applyProtection="1">
      <alignment horizontal="center" vertical="center"/>
      <protection locked="0"/>
    </xf>
    <xf numFmtId="49" fontId="12" fillId="0" borderId="65" xfId="0" applyNumberFormat="1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left" vertical="center"/>
    </xf>
    <xf numFmtId="0" fontId="9" fillId="0" borderId="68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9" fillId="0" borderId="27" xfId="0" applyFont="1" applyBorder="1" applyAlignment="1">
      <alignment horizontal="center"/>
    </xf>
    <xf numFmtId="0" fontId="10" fillId="0" borderId="66" xfId="0" applyFont="1" applyBorder="1" applyAlignment="1" applyProtection="1">
      <alignment horizontal="center" vertical="center"/>
      <protection locked="0"/>
    </xf>
    <xf numFmtId="0" fontId="9" fillId="0" borderId="70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49" fontId="9" fillId="0" borderId="66" xfId="0" applyNumberFormat="1" applyFont="1" applyBorder="1" applyAlignment="1" applyProtection="1">
      <alignment horizontal="center" vertical="center"/>
      <protection locked="0"/>
    </xf>
    <xf numFmtId="49" fontId="9" fillId="0" borderId="71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/>
      <protection locked="0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Standard_RANK-CEV" xfId="33"/>
    <cellStyle name="Wδhrung [0]_64 teams" xfId="34"/>
    <cellStyle name="Wδhrung_64 teams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omma" xfId="52"/>
    <cellStyle name="Comma [0]" xfId="53"/>
    <cellStyle name="Currency [0]" xfId="54"/>
    <cellStyle name="Currency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1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9" sqref="A9:G9"/>
    </sheetView>
  </sheetViews>
  <sheetFormatPr defaultColWidth="9.140625" defaultRowHeight="12.75"/>
  <sheetData>
    <row r="1" spans="1:7" ht="46.5">
      <c r="A1" s="118">
        <v>1</v>
      </c>
      <c r="B1" s="118"/>
      <c r="C1" s="118"/>
      <c r="D1" s="118"/>
      <c r="E1" s="118"/>
      <c r="F1" s="118"/>
      <c r="G1" s="118"/>
    </row>
    <row r="2" spans="1:7" ht="46.5">
      <c r="A2" s="118">
        <v>2</v>
      </c>
      <c r="B2" s="118"/>
      <c r="C2" s="118"/>
      <c r="D2" s="118"/>
      <c r="E2" s="118"/>
      <c r="F2" s="118"/>
      <c r="G2" s="118"/>
    </row>
    <row r="3" spans="1:7" ht="46.5">
      <c r="A3" s="118">
        <v>3</v>
      </c>
      <c r="B3" s="118"/>
      <c r="C3" s="118"/>
      <c r="D3" s="118"/>
      <c r="E3" s="118"/>
      <c r="F3" s="118"/>
      <c r="G3" s="118"/>
    </row>
    <row r="4" spans="1:7" ht="46.5">
      <c r="A4" s="118">
        <v>4</v>
      </c>
      <c r="B4" s="118"/>
      <c r="C4" s="118"/>
      <c r="D4" s="118"/>
      <c r="E4" s="118"/>
      <c r="F4" s="118"/>
      <c r="G4" s="118"/>
    </row>
    <row r="5" spans="1:7" ht="46.5">
      <c r="A5" s="118">
        <v>5</v>
      </c>
      <c r="B5" s="118"/>
      <c r="C5" s="118"/>
      <c r="D5" s="118"/>
      <c r="E5" s="118"/>
      <c r="F5" s="118"/>
      <c r="G5" s="118"/>
    </row>
    <row r="6" spans="1:7" ht="46.5">
      <c r="A6" s="118">
        <v>6</v>
      </c>
      <c r="B6" s="118"/>
      <c r="C6" s="118"/>
      <c r="D6" s="118"/>
      <c r="E6" s="118"/>
      <c r="F6" s="118"/>
      <c r="G6" s="118"/>
    </row>
    <row r="7" spans="1:7" ht="46.5">
      <c r="A7" s="118">
        <v>7</v>
      </c>
      <c r="B7" s="118"/>
      <c r="C7" s="118"/>
      <c r="D7" s="118"/>
      <c r="E7" s="118"/>
      <c r="F7" s="118"/>
      <c r="G7" s="118"/>
    </row>
    <row r="8" spans="1:7" ht="46.5">
      <c r="A8" s="118">
        <v>8</v>
      </c>
      <c r="B8" s="118"/>
      <c r="C8" s="118"/>
      <c r="D8" s="118"/>
      <c r="E8" s="118"/>
      <c r="F8" s="118"/>
      <c r="G8" s="118"/>
    </row>
    <row r="9" spans="1:7" ht="46.5">
      <c r="A9" s="118">
        <v>9</v>
      </c>
      <c r="B9" s="118"/>
      <c r="C9" s="118"/>
      <c r="D9" s="118"/>
      <c r="E9" s="118"/>
      <c r="F9" s="118"/>
      <c r="G9" s="118"/>
    </row>
    <row r="10" spans="1:7" ht="46.5">
      <c r="A10" s="118">
        <v>10</v>
      </c>
      <c r="B10" s="118"/>
      <c r="C10" s="118"/>
      <c r="D10" s="118"/>
      <c r="E10" s="118"/>
      <c r="F10" s="118"/>
      <c r="G10" s="118"/>
    </row>
    <row r="11" spans="1:7" ht="46.5">
      <c r="A11" s="118">
        <v>11</v>
      </c>
      <c r="B11" s="118"/>
      <c r="C11" s="118"/>
      <c r="D11" s="118"/>
      <c r="E11" s="118"/>
      <c r="F11" s="118"/>
      <c r="G11" s="118"/>
    </row>
  </sheetData>
  <sheetProtection/>
  <mergeCells count="11">
    <mergeCell ref="A1:G1"/>
    <mergeCell ref="A2:G2"/>
    <mergeCell ref="A3:G3"/>
    <mergeCell ref="A4:G4"/>
    <mergeCell ref="A9:G9"/>
    <mergeCell ref="A10:G10"/>
    <mergeCell ref="A11:G11"/>
    <mergeCell ref="A5:G5"/>
    <mergeCell ref="A6:G6"/>
    <mergeCell ref="A7:G7"/>
    <mergeCell ref="A8:G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SheetLayoutView="100" zoomScalePageLayoutView="0" workbookViewId="0" topLeftCell="A1">
      <selection activeCell="B3" sqref="B3"/>
    </sheetView>
  </sheetViews>
  <sheetFormatPr defaultColWidth="8.7109375" defaultRowHeight="12.75" outlineLevelCol="1"/>
  <cols>
    <col min="1" max="1" width="6.8515625" style="2" customWidth="1"/>
    <col min="2" max="2" width="43.57421875" style="0" customWidth="1"/>
    <col min="3" max="3" width="8.7109375" style="2" hidden="1" customWidth="1" outlineLevel="1"/>
    <col min="4" max="4" width="8.7109375" style="0" hidden="1" customWidth="1" collapsed="1"/>
    <col min="5" max="5" width="8.7109375" style="0" customWidth="1"/>
    <col min="6" max="6" width="35.7109375" style="0" customWidth="1"/>
    <col min="7" max="7" width="30.421875" style="0" bestFit="1" customWidth="1"/>
    <col min="8" max="11" width="5.421875" style="0" bestFit="1" customWidth="1"/>
  </cols>
  <sheetData>
    <row r="1" spans="1:11" ht="42" customHeight="1" thickBot="1">
      <c r="A1" s="14"/>
      <c r="B1" s="24" t="s">
        <v>1</v>
      </c>
      <c r="C1" s="20" t="s">
        <v>18</v>
      </c>
      <c r="D1" s="12" t="s">
        <v>2</v>
      </c>
      <c r="F1" s="24" t="s">
        <v>32</v>
      </c>
      <c r="G1" s="3"/>
      <c r="H1" s="3"/>
      <c r="I1" s="13"/>
      <c r="J1" s="13"/>
      <c r="K1" s="13"/>
    </row>
    <row r="2" spans="1:11" s="3" customFormat="1" ht="33.75" customHeight="1" thickTop="1">
      <c r="A2" s="91"/>
      <c r="B2" s="97" t="s">
        <v>21</v>
      </c>
      <c r="C2" s="11"/>
      <c r="D2" s="15"/>
      <c r="E2" s="94"/>
      <c r="F2" s="97" t="s">
        <v>21</v>
      </c>
      <c r="G2" s="9"/>
      <c r="I2" s="9"/>
      <c r="J2" s="9"/>
      <c r="K2" s="9"/>
    </row>
    <row r="3" spans="1:11" s="3" customFormat="1" ht="33.75" customHeight="1">
      <c r="A3" s="92"/>
      <c r="B3" s="98" t="s">
        <v>22</v>
      </c>
      <c r="C3" s="21"/>
      <c r="D3" s="16"/>
      <c r="E3" s="95"/>
      <c r="F3" s="98" t="s">
        <v>22</v>
      </c>
      <c r="G3" s="9"/>
      <c r="I3" s="10"/>
      <c r="J3" s="10"/>
      <c r="K3" s="10"/>
    </row>
    <row r="4" spans="1:11" s="3" customFormat="1" ht="33.75" customHeight="1">
      <c r="A4" s="92"/>
      <c r="B4" s="99" t="s">
        <v>23</v>
      </c>
      <c r="C4" s="21"/>
      <c r="D4" s="16"/>
      <c r="E4" s="95"/>
      <c r="F4" s="99" t="s">
        <v>23</v>
      </c>
      <c r="G4" s="9"/>
      <c r="I4" s="10"/>
      <c r="J4" s="10"/>
      <c r="K4" s="10"/>
    </row>
    <row r="5" spans="1:11" s="3" customFormat="1" ht="33.75" customHeight="1">
      <c r="A5" s="92"/>
      <c r="B5" s="98" t="s">
        <v>24</v>
      </c>
      <c r="C5" s="21"/>
      <c r="D5" s="16"/>
      <c r="E5" s="95"/>
      <c r="F5" s="98" t="s">
        <v>24</v>
      </c>
      <c r="G5" s="9"/>
      <c r="I5" s="10"/>
      <c r="J5" s="10"/>
      <c r="K5" s="10"/>
    </row>
    <row r="6" spans="1:11" s="3" customFormat="1" ht="33.75" customHeight="1">
      <c r="A6" s="92"/>
      <c r="B6" s="99" t="s">
        <v>25</v>
      </c>
      <c r="C6" s="22"/>
      <c r="D6" s="16"/>
      <c r="E6" s="95"/>
      <c r="F6" s="99" t="s">
        <v>25</v>
      </c>
      <c r="G6" s="9"/>
      <c r="I6" s="10"/>
      <c r="J6" s="10"/>
      <c r="K6" s="10"/>
    </row>
    <row r="7" spans="1:11" s="3" customFormat="1" ht="33.75" customHeight="1">
      <c r="A7" s="92"/>
      <c r="B7" s="98" t="s">
        <v>26</v>
      </c>
      <c r="C7" s="22"/>
      <c r="D7" s="16"/>
      <c r="E7" s="95"/>
      <c r="F7" s="98" t="s">
        <v>26</v>
      </c>
      <c r="G7" s="9"/>
      <c r="I7" s="10"/>
      <c r="J7" s="10"/>
      <c r="K7" s="10"/>
    </row>
    <row r="8" spans="1:11" s="3" customFormat="1" ht="33.75" customHeight="1">
      <c r="A8" s="93"/>
      <c r="B8" s="100" t="s">
        <v>27</v>
      </c>
      <c r="C8" s="23"/>
      <c r="D8" s="17"/>
      <c r="E8" s="96"/>
      <c r="F8" s="100" t="s">
        <v>27</v>
      </c>
      <c r="G8" s="9"/>
      <c r="I8" s="10"/>
      <c r="J8" s="10"/>
      <c r="K8" s="10"/>
    </row>
    <row r="9" spans="1:11" s="3" customFormat="1" ht="33.75" customHeight="1" thickBot="1">
      <c r="A9" s="93"/>
      <c r="B9" s="100" t="s">
        <v>28</v>
      </c>
      <c r="C9" s="19"/>
      <c r="D9" s="18"/>
      <c r="E9" s="96"/>
      <c r="F9" s="100" t="s">
        <v>28</v>
      </c>
      <c r="G9" s="9"/>
      <c r="I9" s="10"/>
      <c r="J9" s="10"/>
      <c r="K9" s="10"/>
    </row>
    <row r="10" spans="1:11" ht="33.75" customHeight="1">
      <c r="A10" s="93"/>
      <c r="B10" s="100" t="s">
        <v>29</v>
      </c>
      <c r="E10" s="96"/>
      <c r="F10" s="100" t="s">
        <v>29</v>
      </c>
      <c r="G10" s="9"/>
      <c r="H10" s="3"/>
      <c r="I10" s="10"/>
      <c r="J10" s="10"/>
      <c r="K10" s="10"/>
    </row>
    <row r="11" spans="1:11" ht="33.75" customHeight="1">
      <c r="A11" s="93"/>
      <c r="B11" s="100" t="s">
        <v>30</v>
      </c>
      <c r="E11" s="96"/>
      <c r="F11" s="100" t="s">
        <v>30</v>
      </c>
      <c r="G11" s="9"/>
      <c r="H11" s="3"/>
      <c r="I11" s="6"/>
      <c r="J11" s="6"/>
      <c r="K11" s="6"/>
    </row>
    <row r="12" spans="1:11" ht="33.75" customHeight="1">
      <c r="A12" s="93"/>
      <c r="B12" s="100" t="s">
        <v>31</v>
      </c>
      <c r="E12" s="96"/>
      <c r="F12" s="100" t="s">
        <v>31</v>
      </c>
      <c r="G12" s="9"/>
      <c r="H12" s="3"/>
      <c r="I12" s="6"/>
      <c r="J12" s="6"/>
      <c r="K12" s="6"/>
    </row>
    <row r="13" spans="6:11" ht="33.75" customHeight="1">
      <c r="F13" s="9"/>
      <c r="G13" s="9"/>
      <c r="H13" s="3"/>
      <c r="I13" s="6"/>
      <c r="J13" s="6"/>
      <c r="K13" s="6"/>
    </row>
    <row r="14" spans="6:11" ht="33.75" customHeight="1">
      <c r="F14" s="9"/>
      <c r="G14" s="9"/>
      <c r="H14" s="3"/>
      <c r="I14" s="6"/>
      <c r="J14" s="6"/>
      <c r="K14" s="6"/>
    </row>
    <row r="15" spans="6:11" ht="33.75" customHeight="1">
      <c r="F15" s="9"/>
      <c r="G15" s="9"/>
      <c r="H15" s="3"/>
      <c r="I15" s="6"/>
      <c r="J15" s="6"/>
      <c r="K15" s="6"/>
    </row>
    <row r="16" spans="6:11" ht="33.75" customHeight="1">
      <c r="F16" s="9"/>
      <c r="G16" s="9"/>
      <c r="H16" s="3"/>
      <c r="I16" s="6"/>
      <c r="J16" s="6"/>
      <c r="K16" s="6"/>
    </row>
    <row r="17" spans="5:11" ht="33.75" customHeight="1">
      <c r="E17" s="5"/>
      <c r="F17" s="9"/>
      <c r="G17" s="9"/>
      <c r="H17" s="3"/>
      <c r="I17" s="7"/>
      <c r="J17" s="7"/>
      <c r="K17" s="4"/>
    </row>
    <row r="18" spans="5:11" ht="12.75">
      <c r="E18" s="5"/>
      <c r="F18" s="6"/>
      <c r="G18" s="3"/>
      <c r="H18" s="3"/>
      <c r="I18" s="8"/>
      <c r="J18" s="8"/>
      <c r="K18" s="4"/>
    </row>
    <row r="19" spans="7:8" ht="12.75">
      <c r="G19" s="3"/>
      <c r="H19" s="3"/>
    </row>
    <row r="20" spans="7:8" ht="12.75">
      <c r="G20" s="3"/>
      <c r="H20" s="3"/>
    </row>
  </sheetData>
  <sheetProtection/>
  <printOptions gridLines="1" horizontalCentered="1"/>
  <pageMargins left="0.5905511811023623" right="0.5905511811023623" top="2.54" bottom="0.7874015748031497" header="0.89" footer="0.5118110236220472"/>
  <pageSetup fitToHeight="1" fitToWidth="1" orientation="portrait" paperSize="9" scale="97" r:id="rId1"/>
  <headerFooter alignWithMargins="0">
    <oddHeader>&amp;C&amp;"Arial,Έντονα"&amp;12ΠΑΝΕΛΛΗΝΙΟ ΠΡΩΤΑΘΛΗΜΑ ΒΕΑCH VOLLEY 
JUNIORS 2008
ΤΟΥΡΝΟΥΑ Regional
Ταμπλώ 8 Ομάδων
</oddHeader>
    <oddFooter>&amp;L&amp;A&amp;R&amp;D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22">
      <selection activeCell="F32" sqref="F32"/>
    </sheetView>
  </sheetViews>
  <sheetFormatPr defaultColWidth="9.140625" defaultRowHeight="12.75"/>
  <cols>
    <col min="1" max="1" width="4.28125" style="80" customWidth="1"/>
    <col min="2" max="2" width="22.7109375" style="79" customWidth="1"/>
    <col min="3" max="3" width="13.421875" style="79" hidden="1" customWidth="1"/>
    <col min="4" max="4" width="4.28125" style="79" customWidth="1"/>
    <col min="5" max="5" width="0" style="54" hidden="1" customWidth="1"/>
    <col min="6" max="6" width="36.140625" style="79" bestFit="1" customWidth="1"/>
    <col min="7" max="7" width="2.421875" style="79" customWidth="1"/>
    <col min="8" max="8" width="36.140625" style="79" bestFit="1" customWidth="1"/>
    <col min="9" max="9" width="2.8515625" style="79" customWidth="1"/>
    <col min="10" max="10" width="3.28125" style="79" customWidth="1"/>
    <col min="11" max="11" width="9.8515625" style="79" customWidth="1"/>
    <col min="12" max="12" width="5.7109375" style="79" customWidth="1"/>
    <col min="13" max="13" width="9.140625" style="53" customWidth="1"/>
    <col min="14" max="14" width="9.140625" style="54" customWidth="1"/>
    <col min="15" max="16384" width="9.140625" style="53" customWidth="1"/>
  </cols>
  <sheetData>
    <row r="1" spans="1:12" ht="53.25" customHeight="1" thickBot="1">
      <c r="A1" s="45" t="s">
        <v>4</v>
      </c>
      <c r="B1" s="46" t="s">
        <v>33</v>
      </c>
      <c r="C1" s="46"/>
      <c r="D1" s="47" t="s">
        <v>5</v>
      </c>
      <c r="E1" s="48"/>
      <c r="F1" s="49" t="s">
        <v>7</v>
      </c>
      <c r="G1" s="50" t="s">
        <v>0</v>
      </c>
      <c r="H1" s="51" t="s">
        <v>8</v>
      </c>
      <c r="I1" s="101" t="s">
        <v>9</v>
      </c>
      <c r="J1" s="102"/>
      <c r="K1" s="117"/>
      <c r="L1" s="52" t="s">
        <v>6</v>
      </c>
    </row>
    <row r="2" spans="1:12" ht="28.5" customHeight="1" thickTop="1">
      <c r="A2" s="137" t="s">
        <v>35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9"/>
    </row>
    <row r="3" spans="1:13" ht="28.5" customHeight="1">
      <c r="A3" s="55">
        <v>1</v>
      </c>
      <c r="B3" s="56" t="s">
        <v>49</v>
      </c>
      <c r="C3" s="57"/>
      <c r="D3" s="57" t="s">
        <v>13</v>
      </c>
      <c r="E3" s="58"/>
      <c r="F3" s="103" t="s">
        <v>40</v>
      </c>
      <c r="G3" s="59" t="s">
        <v>0</v>
      </c>
      <c r="H3" s="103" t="s">
        <v>41</v>
      </c>
      <c r="I3" s="136" t="s">
        <v>42</v>
      </c>
      <c r="J3" s="134"/>
      <c r="K3" s="135"/>
      <c r="L3" s="61">
        <v>1</v>
      </c>
      <c r="M3" s="54"/>
    </row>
    <row r="4" spans="1:13" ht="28.5" customHeight="1">
      <c r="A4" s="55">
        <f>SUM(A3,1)</f>
        <v>2</v>
      </c>
      <c r="B4" s="56" t="s">
        <v>49</v>
      </c>
      <c r="C4" s="57"/>
      <c r="D4" s="57" t="s">
        <v>13</v>
      </c>
      <c r="E4" s="58"/>
      <c r="F4" s="103" t="s">
        <v>43</v>
      </c>
      <c r="G4" s="59" t="s">
        <v>0</v>
      </c>
      <c r="H4" s="103" t="s">
        <v>44</v>
      </c>
      <c r="I4" s="136" t="s">
        <v>45</v>
      </c>
      <c r="J4" s="134"/>
      <c r="K4" s="135"/>
      <c r="L4" s="61">
        <v>1</v>
      </c>
      <c r="M4" s="54"/>
    </row>
    <row r="5" spans="1:13" ht="28.5" customHeight="1">
      <c r="A5" s="55">
        <f>SUM(A4,1)</f>
        <v>3</v>
      </c>
      <c r="B5" s="56" t="s">
        <v>49</v>
      </c>
      <c r="C5" s="57"/>
      <c r="D5" s="57" t="s">
        <v>13</v>
      </c>
      <c r="E5" s="58"/>
      <c r="F5" s="103" t="s">
        <v>40</v>
      </c>
      <c r="G5" s="59" t="s">
        <v>0</v>
      </c>
      <c r="H5" s="103" t="s">
        <v>43</v>
      </c>
      <c r="I5" s="136" t="s">
        <v>46</v>
      </c>
      <c r="J5" s="134"/>
      <c r="K5" s="135"/>
      <c r="L5" s="61">
        <v>1</v>
      </c>
      <c r="M5" s="54"/>
    </row>
    <row r="6" spans="1:13" ht="28.5" customHeight="1">
      <c r="A6" s="62">
        <f>SUM(A5,1)</f>
        <v>4</v>
      </c>
      <c r="B6" s="63" t="s">
        <v>49</v>
      </c>
      <c r="C6" s="64"/>
      <c r="D6" s="64" t="s">
        <v>13</v>
      </c>
      <c r="E6" s="58"/>
      <c r="F6" s="103" t="s">
        <v>41</v>
      </c>
      <c r="G6" s="65" t="s">
        <v>0</v>
      </c>
      <c r="H6" s="103" t="s">
        <v>44</v>
      </c>
      <c r="I6" s="136" t="s">
        <v>47</v>
      </c>
      <c r="J6" s="134"/>
      <c r="K6" s="135"/>
      <c r="L6" s="67">
        <v>1</v>
      </c>
      <c r="M6" s="54"/>
    </row>
    <row r="7" spans="1:13" ht="28.5" customHeight="1">
      <c r="A7" s="55">
        <f>SUM(A6,1)</f>
        <v>5</v>
      </c>
      <c r="B7" s="56" t="s">
        <v>49</v>
      </c>
      <c r="C7" s="57"/>
      <c r="D7" s="57" t="s">
        <v>13</v>
      </c>
      <c r="E7" s="58"/>
      <c r="F7" s="103" t="s">
        <v>40</v>
      </c>
      <c r="G7" s="65" t="s">
        <v>0</v>
      </c>
      <c r="H7" s="103" t="s">
        <v>44</v>
      </c>
      <c r="I7" s="136" t="s">
        <v>42</v>
      </c>
      <c r="J7" s="134"/>
      <c r="K7" s="135"/>
      <c r="L7" s="61">
        <v>1</v>
      </c>
      <c r="M7" s="54"/>
    </row>
    <row r="8" spans="1:13" ht="28.5" customHeight="1" thickBot="1">
      <c r="A8" s="62">
        <f>SUM(A7,1)</f>
        <v>6</v>
      </c>
      <c r="B8" s="56" t="s">
        <v>49</v>
      </c>
      <c r="C8" s="57"/>
      <c r="D8" s="64" t="s">
        <v>13</v>
      </c>
      <c r="E8" s="58"/>
      <c r="F8" s="103" t="s">
        <v>41</v>
      </c>
      <c r="G8" s="59" t="s">
        <v>0</v>
      </c>
      <c r="H8" s="103" t="s">
        <v>43</v>
      </c>
      <c r="I8" s="129" t="s">
        <v>48</v>
      </c>
      <c r="J8" s="130"/>
      <c r="K8" s="131"/>
      <c r="L8" s="61">
        <v>1</v>
      </c>
      <c r="M8" s="54"/>
    </row>
    <row r="9" spans="1:13" ht="28.5" customHeight="1" thickBot="1" thickTop="1">
      <c r="A9" s="120" t="s">
        <v>34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2"/>
      <c r="M9" s="54"/>
    </row>
    <row r="10" spans="1:13" ht="28.5" customHeight="1" thickTop="1">
      <c r="A10" s="55">
        <v>7</v>
      </c>
      <c r="B10" s="56" t="s">
        <v>49</v>
      </c>
      <c r="C10" s="57"/>
      <c r="D10" s="57" t="s">
        <v>13</v>
      </c>
      <c r="E10" s="58"/>
      <c r="F10" s="103" t="s">
        <v>50</v>
      </c>
      <c r="G10" s="59" t="s">
        <v>0</v>
      </c>
      <c r="H10" s="103" t="s">
        <v>51</v>
      </c>
      <c r="I10" s="126" t="s">
        <v>54</v>
      </c>
      <c r="J10" s="127"/>
      <c r="K10" s="128"/>
      <c r="L10" s="61">
        <v>2</v>
      </c>
      <c r="M10" s="54"/>
    </row>
    <row r="11" spans="1:13" ht="28.5" customHeight="1">
      <c r="A11" s="55">
        <v>8</v>
      </c>
      <c r="B11" s="56" t="s">
        <v>49</v>
      </c>
      <c r="C11" s="57"/>
      <c r="D11" s="57" t="s">
        <v>13</v>
      </c>
      <c r="E11" s="58"/>
      <c r="F11" s="103" t="s">
        <v>52</v>
      </c>
      <c r="G11" s="59" t="s">
        <v>0</v>
      </c>
      <c r="H11" s="103" t="s">
        <v>53</v>
      </c>
      <c r="I11" s="136" t="s">
        <v>55</v>
      </c>
      <c r="J11" s="134"/>
      <c r="K11" s="135"/>
      <c r="L11" s="61">
        <v>2</v>
      </c>
      <c r="M11" s="54"/>
    </row>
    <row r="12" spans="1:13" ht="28.5" customHeight="1">
      <c r="A12" s="55">
        <f>SUM(A11,1)</f>
        <v>9</v>
      </c>
      <c r="B12" s="56" t="s">
        <v>49</v>
      </c>
      <c r="C12" s="57"/>
      <c r="D12" s="57" t="s">
        <v>13</v>
      </c>
      <c r="E12" s="58"/>
      <c r="F12" s="103" t="s">
        <v>50</v>
      </c>
      <c r="G12" s="59" t="s">
        <v>0</v>
      </c>
      <c r="H12" s="103" t="s">
        <v>52</v>
      </c>
      <c r="I12" s="136" t="s">
        <v>56</v>
      </c>
      <c r="J12" s="134"/>
      <c r="K12" s="135"/>
      <c r="L12" s="61">
        <v>2</v>
      </c>
      <c r="M12" s="54"/>
    </row>
    <row r="13" spans="1:13" ht="28.5" customHeight="1">
      <c r="A13" s="62">
        <f>SUM(A12,1)</f>
        <v>10</v>
      </c>
      <c r="B13" s="63" t="s">
        <v>49</v>
      </c>
      <c r="C13" s="64"/>
      <c r="D13" s="64" t="s">
        <v>13</v>
      </c>
      <c r="E13" s="58"/>
      <c r="F13" s="103" t="s">
        <v>51</v>
      </c>
      <c r="G13" s="65" t="s">
        <v>0</v>
      </c>
      <c r="H13" s="103" t="s">
        <v>53</v>
      </c>
      <c r="I13" s="136" t="s">
        <v>57</v>
      </c>
      <c r="J13" s="134"/>
      <c r="K13" s="135"/>
      <c r="L13" s="67">
        <v>2</v>
      </c>
      <c r="M13" s="54"/>
    </row>
    <row r="14" spans="1:13" ht="28.5" customHeight="1">
      <c r="A14" s="55">
        <f>SUM(A13,1)</f>
        <v>11</v>
      </c>
      <c r="B14" s="56" t="s">
        <v>49</v>
      </c>
      <c r="C14" s="57"/>
      <c r="D14" s="57" t="s">
        <v>13</v>
      </c>
      <c r="E14" s="58"/>
      <c r="F14" s="103" t="s">
        <v>50</v>
      </c>
      <c r="G14" s="65" t="s">
        <v>0</v>
      </c>
      <c r="H14" s="103" t="s">
        <v>53</v>
      </c>
      <c r="I14" s="136" t="s">
        <v>56</v>
      </c>
      <c r="J14" s="134"/>
      <c r="K14" s="135"/>
      <c r="L14" s="61">
        <v>2</v>
      </c>
      <c r="M14" s="54"/>
    </row>
    <row r="15" spans="1:13" ht="28.5" customHeight="1" thickBot="1">
      <c r="A15" s="62">
        <f>SUM(A14,1)</f>
        <v>12</v>
      </c>
      <c r="B15" s="56" t="s">
        <v>49</v>
      </c>
      <c r="C15" s="57"/>
      <c r="D15" s="64" t="s">
        <v>13</v>
      </c>
      <c r="E15" s="58"/>
      <c r="F15" s="103" t="s">
        <v>51</v>
      </c>
      <c r="G15" s="59" t="s">
        <v>0</v>
      </c>
      <c r="H15" s="103" t="s">
        <v>52</v>
      </c>
      <c r="I15" s="129" t="s">
        <v>56</v>
      </c>
      <c r="J15" s="130"/>
      <c r="K15" s="131"/>
      <c r="L15" s="61">
        <v>3</v>
      </c>
      <c r="M15" s="54"/>
    </row>
    <row r="16" spans="1:13" ht="28.5" customHeight="1" thickBot="1" thickTop="1">
      <c r="A16" s="120" t="s">
        <v>36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2"/>
      <c r="M16" s="54"/>
    </row>
    <row r="17" spans="1:13" ht="28.5" customHeight="1" thickBot="1" thickTop="1">
      <c r="A17" s="86">
        <v>13</v>
      </c>
      <c r="B17" s="83" t="s">
        <v>49</v>
      </c>
      <c r="C17" s="87"/>
      <c r="D17" s="57" t="s">
        <v>13</v>
      </c>
      <c r="E17" s="89"/>
      <c r="F17" s="103" t="s">
        <v>58</v>
      </c>
      <c r="G17" s="88" t="s">
        <v>0</v>
      </c>
      <c r="H17" s="114" t="s">
        <v>59</v>
      </c>
      <c r="I17" s="127" t="s">
        <v>61</v>
      </c>
      <c r="J17" s="127"/>
      <c r="K17" s="128"/>
      <c r="L17" s="84">
        <v>3</v>
      </c>
      <c r="M17" s="54"/>
    </row>
    <row r="18" spans="1:13" ht="28.5" customHeight="1" thickBot="1" thickTop="1">
      <c r="A18" s="86">
        <v>14</v>
      </c>
      <c r="B18" s="81" t="s">
        <v>49</v>
      </c>
      <c r="C18" s="85"/>
      <c r="D18" s="57" t="s">
        <v>13</v>
      </c>
      <c r="E18" s="90"/>
      <c r="F18" s="103" t="s">
        <v>58</v>
      </c>
      <c r="G18" s="82" t="s">
        <v>0</v>
      </c>
      <c r="H18" s="115" t="s">
        <v>60</v>
      </c>
      <c r="I18" s="134" t="s">
        <v>62</v>
      </c>
      <c r="J18" s="134"/>
      <c r="K18" s="135"/>
      <c r="L18" s="66">
        <v>3</v>
      </c>
      <c r="M18" s="54"/>
    </row>
    <row r="19" spans="1:13" ht="28.5" customHeight="1" thickBot="1" thickTop="1">
      <c r="A19" s="86">
        <v>15</v>
      </c>
      <c r="B19" s="81" t="s">
        <v>49</v>
      </c>
      <c r="C19" s="85"/>
      <c r="D19" s="57" t="s">
        <v>13</v>
      </c>
      <c r="E19" s="90"/>
      <c r="F19" s="103" t="s">
        <v>59</v>
      </c>
      <c r="G19" s="82" t="s">
        <v>0</v>
      </c>
      <c r="H19" s="116" t="s">
        <v>60</v>
      </c>
      <c r="I19" s="130" t="s">
        <v>63</v>
      </c>
      <c r="J19" s="130"/>
      <c r="K19" s="131"/>
      <c r="L19" s="60">
        <v>3</v>
      </c>
      <c r="M19" s="54"/>
    </row>
    <row r="20" spans="1:13" s="78" customFormat="1" ht="28.5" customHeight="1" thickBot="1" thickTop="1">
      <c r="A20" s="120" t="s">
        <v>19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2"/>
      <c r="M20" s="58"/>
    </row>
    <row r="21" spans="1:13" ht="28.5" customHeight="1" thickBot="1" thickTop="1">
      <c r="A21" s="86">
        <v>16</v>
      </c>
      <c r="B21" s="75" t="s">
        <v>49</v>
      </c>
      <c r="C21" s="68"/>
      <c r="D21" s="68" t="s">
        <v>37</v>
      </c>
      <c r="E21" s="69"/>
      <c r="F21" s="103" t="s">
        <v>64</v>
      </c>
      <c r="G21" s="70" t="s">
        <v>0</v>
      </c>
      <c r="H21" s="103" t="s">
        <v>25</v>
      </c>
      <c r="I21" s="126" t="s">
        <v>62</v>
      </c>
      <c r="J21" s="127"/>
      <c r="K21" s="128"/>
      <c r="L21" s="71">
        <v>3</v>
      </c>
      <c r="M21" s="54"/>
    </row>
    <row r="22" spans="1:12" ht="28.5" customHeight="1" thickBot="1" thickTop="1">
      <c r="A22" s="86">
        <f>SUM(A21,1)</f>
        <v>17</v>
      </c>
      <c r="B22" s="76" t="s">
        <v>49</v>
      </c>
      <c r="C22" s="72"/>
      <c r="D22" s="72" t="s">
        <v>37</v>
      </c>
      <c r="E22" s="77"/>
      <c r="F22" s="103" t="s">
        <v>65</v>
      </c>
      <c r="G22" s="73" t="s">
        <v>0</v>
      </c>
      <c r="H22" s="103" t="s">
        <v>22</v>
      </c>
      <c r="I22" s="129" t="s">
        <v>66</v>
      </c>
      <c r="J22" s="130"/>
      <c r="K22" s="131"/>
      <c r="L22" s="74">
        <v>2</v>
      </c>
    </row>
    <row r="23" spans="1:12" ht="28.5" customHeight="1" thickBot="1" thickTop="1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2"/>
    </row>
    <row r="24" spans="1:12" ht="28.5" customHeight="1" thickBot="1" thickTop="1">
      <c r="A24" s="86">
        <f>SUM(A22,1)</f>
        <v>18</v>
      </c>
      <c r="B24" s="75" t="s">
        <v>49</v>
      </c>
      <c r="C24" s="68"/>
      <c r="D24" s="68" t="s">
        <v>37</v>
      </c>
      <c r="E24" s="69"/>
      <c r="F24" s="103" t="s">
        <v>24</v>
      </c>
      <c r="G24" s="70" t="s">
        <v>0</v>
      </c>
      <c r="H24" s="103" t="s">
        <v>67</v>
      </c>
      <c r="I24" s="126" t="s">
        <v>57</v>
      </c>
      <c r="J24" s="127"/>
      <c r="K24" s="128"/>
      <c r="L24" s="71">
        <v>1</v>
      </c>
    </row>
    <row r="25" spans="1:12" ht="28.5" customHeight="1" thickBot="1" thickTop="1">
      <c r="A25" s="86">
        <f>SUM(A24,1)</f>
        <v>19</v>
      </c>
      <c r="B25" s="76" t="s">
        <v>49</v>
      </c>
      <c r="C25" s="72"/>
      <c r="D25" s="68" t="s">
        <v>37</v>
      </c>
      <c r="E25" s="77"/>
      <c r="F25" s="103" t="s">
        <v>21</v>
      </c>
      <c r="G25" s="73" t="s">
        <v>0</v>
      </c>
      <c r="H25" s="103" t="s">
        <v>31</v>
      </c>
      <c r="I25" s="129" t="s">
        <v>68</v>
      </c>
      <c r="J25" s="130"/>
      <c r="K25" s="131"/>
      <c r="L25" s="74">
        <v>1</v>
      </c>
    </row>
    <row r="26" spans="1:12" ht="28.5" customHeight="1" thickBot="1" thickTop="1">
      <c r="A26" s="120" t="s">
        <v>20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2"/>
    </row>
    <row r="27" spans="1:12" ht="28.5" customHeight="1" thickBot="1" thickTop="1">
      <c r="A27" s="86">
        <v>20</v>
      </c>
      <c r="B27" s="75" t="s">
        <v>49</v>
      </c>
      <c r="C27" s="68"/>
      <c r="D27" s="68" t="s">
        <v>10</v>
      </c>
      <c r="E27" s="69"/>
      <c r="F27" s="103" t="s">
        <v>64</v>
      </c>
      <c r="G27" s="70" t="s">
        <v>0</v>
      </c>
      <c r="H27" s="103" t="s">
        <v>22</v>
      </c>
      <c r="I27" s="126" t="s">
        <v>69</v>
      </c>
      <c r="J27" s="127"/>
      <c r="K27" s="128"/>
      <c r="L27" s="71">
        <v>1</v>
      </c>
    </row>
    <row r="28" spans="1:12" ht="28.5" customHeight="1" thickBot="1" thickTop="1">
      <c r="A28" s="86">
        <f>SUM(A27,1)</f>
        <v>21</v>
      </c>
      <c r="B28" s="63" t="s">
        <v>49</v>
      </c>
      <c r="C28" s="64"/>
      <c r="D28" s="64" t="s">
        <v>10</v>
      </c>
      <c r="E28" s="78"/>
      <c r="F28" s="103" t="s">
        <v>24</v>
      </c>
      <c r="G28" s="65" t="s">
        <v>0</v>
      </c>
      <c r="H28" s="103" t="s">
        <v>21</v>
      </c>
      <c r="I28" s="129" t="s">
        <v>70</v>
      </c>
      <c r="J28" s="130"/>
      <c r="K28" s="131"/>
      <c r="L28" s="67">
        <v>3</v>
      </c>
    </row>
    <row r="29" spans="1:12" ht="28.5" customHeight="1" thickBot="1" thickTop="1">
      <c r="A29" s="104"/>
      <c r="B29" s="132" t="s">
        <v>38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3"/>
    </row>
    <row r="30" spans="1:12" ht="28.5" customHeight="1" thickBot="1" thickTop="1">
      <c r="A30" s="107">
        <v>22</v>
      </c>
      <c r="B30" s="105" t="s">
        <v>49</v>
      </c>
      <c r="C30" s="106"/>
      <c r="D30" s="108" t="s">
        <v>39</v>
      </c>
      <c r="E30" s="77"/>
      <c r="F30" s="103" t="s">
        <v>64</v>
      </c>
      <c r="G30" s="109" t="s">
        <v>0</v>
      </c>
      <c r="H30" s="103" t="s">
        <v>24</v>
      </c>
      <c r="I30" s="119" t="s">
        <v>47</v>
      </c>
      <c r="J30" s="119"/>
      <c r="K30" s="119"/>
      <c r="L30" s="110">
        <v>3</v>
      </c>
    </row>
    <row r="31" spans="1:12" ht="28.5" customHeight="1" thickBot="1" thickTop="1">
      <c r="A31" s="120" t="s">
        <v>12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2"/>
    </row>
    <row r="32" spans="1:12" ht="28.5" customHeight="1" thickBot="1" thickTop="1">
      <c r="A32" s="107">
        <v>23</v>
      </c>
      <c r="B32" s="111" t="s">
        <v>49</v>
      </c>
      <c r="C32" s="68"/>
      <c r="D32" s="112" t="s">
        <v>11</v>
      </c>
      <c r="E32" s="69"/>
      <c r="F32" s="103" t="s">
        <v>22</v>
      </c>
      <c r="G32" s="113" t="s">
        <v>0</v>
      </c>
      <c r="H32" s="103" t="s">
        <v>21</v>
      </c>
      <c r="I32" s="123" t="s">
        <v>62</v>
      </c>
      <c r="J32" s="124"/>
      <c r="K32" s="125"/>
      <c r="L32" s="110">
        <v>3</v>
      </c>
    </row>
    <row r="33" ht="28.5" customHeight="1" thickTop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</sheetData>
  <sheetProtection/>
  <mergeCells count="31">
    <mergeCell ref="I6:K6"/>
    <mergeCell ref="I7:K7"/>
    <mergeCell ref="I8:K8"/>
    <mergeCell ref="A9:L9"/>
    <mergeCell ref="A2:L2"/>
    <mergeCell ref="I3:K3"/>
    <mergeCell ref="I4:K4"/>
    <mergeCell ref="I5:K5"/>
    <mergeCell ref="I14:K14"/>
    <mergeCell ref="I15:K15"/>
    <mergeCell ref="A16:L16"/>
    <mergeCell ref="I17:K17"/>
    <mergeCell ref="I10:K10"/>
    <mergeCell ref="I11:K11"/>
    <mergeCell ref="I12:K12"/>
    <mergeCell ref="I13:K13"/>
    <mergeCell ref="I22:K22"/>
    <mergeCell ref="A23:L23"/>
    <mergeCell ref="I24:K24"/>
    <mergeCell ref="I25:K25"/>
    <mergeCell ref="I18:K18"/>
    <mergeCell ref="I19:K19"/>
    <mergeCell ref="A20:L20"/>
    <mergeCell ref="I21:K21"/>
    <mergeCell ref="I30:K30"/>
    <mergeCell ref="A31:L31"/>
    <mergeCell ref="I32:K32"/>
    <mergeCell ref="A26:L26"/>
    <mergeCell ref="I27:K27"/>
    <mergeCell ref="I28:K28"/>
    <mergeCell ref="B29:L29"/>
  </mergeCells>
  <conditionalFormatting sqref="F3:F8 H3:H8 F10:F15 H10:H15 F17:F19 H17:H19">
    <cfRule type="expression" priority="14" dxfId="0" stopIfTrue="1">
      <formula>#REF!-$K$5&gt;0</formula>
    </cfRule>
  </conditionalFormatting>
  <conditionalFormatting sqref="F21:F22">
    <cfRule type="expression" priority="12" dxfId="0" stopIfTrue="1">
      <formula>#REF!-$K$5&gt;0</formula>
    </cfRule>
  </conditionalFormatting>
  <conditionalFormatting sqref="F24:F25">
    <cfRule type="expression" priority="11" dxfId="0" stopIfTrue="1">
      <formula>#REF!-$K$5&gt;0</formula>
    </cfRule>
  </conditionalFormatting>
  <conditionalFormatting sqref="H21:H22">
    <cfRule type="expression" priority="9" dxfId="0" stopIfTrue="1">
      <formula>#REF!-$K$5&gt;0</formula>
    </cfRule>
  </conditionalFormatting>
  <conditionalFormatting sqref="H24:H25">
    <cfRule type="expression" priority="8" dxfId="0" stopIfTrue="1">
      <formula>#REF!-$K$5&gt;0</formula>
    </cfRule>
  </conditionalFormatting>
  <conditionalFormatting sqref="F27">
    <cfRule type="expression" priority="7" dxfId="0" stopIfTrue="1">
      <formula>#REF!-$K$5&gt;0</formula>
    </cfRule>
  </conditionalFormatting>
  <conditionalFormatting sqref="F28">
    <cfRule type="expression" priority="6" dxfId="0" stopIfTrue="1">
      <formula>#REF!-$K$5&gt;0</formula>
    </cfRule>
  </conditionalFormatting>
  <conditionalFormatting sqref="H27:H28">
    <cfRule type="expression" priority="5" dxfId="0" stopIfTrue="1">
      <formula>#REF!-$K$5&gt;0</formula>
    </cfRule>
  </conditionalFormatting>
  <conditionalFormatting sqref="F30">
    <cfRule type="expression" priority="4" dxfId="0" stopIfTrue="1">
      <formula>#REF!-$K$5&gt;0</formula>
    </cfRule>
  </conditionalFormatting>
  <conditionalFormatting sqref="F32">
    <cfRule type="expression" priority="3" dxfId="0" stopIfTrue="1">
      <formula>#REF!-$K$5&gt;0</formula>
    </cfRule>
  </conditionalFormatting>
  <conditionalFormatting sqref="H30">
    <cfRule type="expression" priority="2" dxfId="0" stopIfTrue="1">
      <formula>#REF!-$K$5&gt;0</formula>
    </cfRule>
  </conditionalFormatting>
  <conditionalFormatting sqref="H32">
    <cfRule type="expression" priority="1" dxfId="0" stopIfTrue="1">
      <formula>#REF!-$K$5&gt;0</formula>
    </cfRule>
  </conditionalFormatting>
  <printOptions horizontalCentered="1"/>
  <pageMargins left="0.5905511811023623" right="0.5905511811023623" top="2.047244094488189" bottom="0.7874015748031497" header="0.8267716535433072" footer="0.5118110236220472"/>
  <pageSetup horizontalDpi="300" verticalDpi="300" orientation="portrait" paperSize="9" scale="69" r:id="rId2"/>
  <headerFooter alignWithMargins="0">
    <oddHeader>&amp;L&amp;G&amp;C&amp;"Calibri,Έντονη γραφή"&amp;14Πανελλήνια ημέρα Αθλητισμού 
Εσωτερικό πρωτάθλημα Πετοσφαίρισης</oddHeader>
    <oddFooter>&amp;L&amp;"Calibri,Κανονικά"&amp;12Πρωτάθλημα&amp;R&amp;"Calibri,Κανονικά"&amp;12 6/10/2014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view="pageBreakPreview" zoomScaleNormal="110" zoomScaleSheetLayoutView="100" zoomScalePageLayoutView="0" workbookViewId="0" topLeftCell="A1">
      <selection activeCell="B6" sqref="B6"/>
    </sheetView>
  </sheetViews>
  <sheetFormatPr defaultColWidth="8.7109375" defaultRowHeight="12.75"/>
  <cols>
    <col min="1" max="1" width="4.140625" style="1" customWidth="1"/>
    <col min="2" max="2" width="50.00390625" style="0" customWidth="1"/>
    <col min="3" max="3" width="0" style="1" hidden="1" customWidth="1"/>
    <col min="4" max="4" width="8.7109375" style="0" hidden="1" customWidth="1"/>
    <col min="5" max="5" width="0" style="1" hidden="1" customWidth="1"/>
    <col min="6" max="6" width="3.00390625" style="0" hidden="1" customWidth="1"/>
  </cols>
  <sheetData>
    <row r="1" spans="1:6" ht="47.25" customHeight="1" thickBot="1">
      <c r="A1" s="33" t="s">
        <v>3</v>
      </c>
      <c r="B1" s="37" t="s">
        <v>1</v>
      </c>
      <c r="C1" s="38" t="s">
        <v>14</v>
      </c>
      <c r="D1" s="39" t="s">
        <v>16</v>
      </c>
      <c r="E1" s="39" t="s">
        <v>15</v>
      </c>
      <c r="F1" s="42" t="s">
        <v>17</v>
      </c>
    </row>
    <row r="2" spans="1:6" ht="28.5" customHeight="1" thickTop="1">
      <c r="A2" s="34">
        <v>1</v>
      </c>
      <c r="B2" s="140" t="s">
        <v>22</v>
      </c>
      <c r="C2" s="25"/>
      <c r="D2" s="40">
        <f aca="true" t="shared" si="0" ref="D2:D9">SUM(C2/2)</f>
        <v>0</v>
      </c>
      <c r="E2" s="30"/>
      <c r="F2" s="43">
        <f aca="true" t="shared" si="1" ref="F2:F9">SUM(E2/2)</f>
        <v>0</v>
      </c>
    </row>
    <row r="3" spans="1:6" ht="28.5" customHeight="1">
      <c r="A3" s="35">
        <f>SUM(A2,1)</f>
        <v>2</v>
      </c>
      <c r="B3" s="140" t="s">
        <v>21</v>
      </c>
      <c r="C3" s="26"/>
      <c r="D3" s="40">
        <f t="shared" si="0"/>
        <v>0</v>
      </c>
      <c r="E3" s="31"/>
      <c r="F3" s="43">
        <f t="shared" si="1"/>
        <v>0</v>
      </c>
    </row>
    <row r="4" spans="1:6" ht="28.5" customHeight="1">
      <c r="A4" s="35">
        <f>SUM(A3,1)</f>
        <v>3</v>
      </c>
      <c r="B4" s="140" t="s">
        <v>64</v>
      </c>
      <c r="C4" s="26"/>
      <c r="D4" s="40">
        <f t="shared" si="0"/>
        <v>0</v>
      </c>
      <c r="E4" s="31"/>
      <c r="F4" s="43">
        <f t="shared" si="1"/>
        <v>0</v>
      </c>
    </row>
    <row r="5" spans="1:6" ht="28.5" customHeight="1">
      <c r="A5" s="35">
        <v>4</v>
      </c>
      <c r="B5" s="140" t="s">
        <v>24</v>
      </c>
      <c r="C5" s="26"/>
      <c r="D5" s="40">
        <f t="shared" si="0"/>
        <v>0</v>
      </c>
      <c r="E5" s="31"/>
      <c r="F5" s="43">
        <f t="shared" si="1"/>
        <v>0</v>
      </c>
    </row>
    <row r="6" spans="1:6" ht="28.5" customHeight="1">
      <c r="A6" s="35">
        <v>5</v>
      </c>
      <c r="B6" s="28"/>
      <c r="C6" s="26"/>
      <c r="D6" s="40">
        <f t="shared" si="0"/>
        <v>0</v>
      </c>
      <c r="E6" s="31"/>
      <c r="F6" s="43">
        <f t="shared" si="1"/>
        <v>0</v>
      </c>
    </row>
    <row r="7" spans="1:6" ht="28.5" customHeight="1">
      <c r="A7" s="35">
        <v>5</v>
      </c>
      <c r="B7" s="28" t="e">
        <f>IF(#REF!=#REF!,"5η Θέση",IF(#REF!&lt;#REF!,#REF!,#REF!))</f>
        <v>#REF!</v>
      </c>
      <c r="C7" s="26"/>
      <c r="D7" s="40">
        <f t="shared" si="0"/>
        <v>0</v>
      </c>
      <c r="E7" s="31"/>
      <c r="F7" s="43">
        <f t="shared" si="1"/>
        <v>0</v>
      </c>
    </row>
    <row r="8" spans="1:6" ht="28.5" customHeight="1">
      <c r="A8" s="35">
        <v>7</v>
      </c>
      <c r="B8" s="28" t="e">
        <f>IF(#REF!=#REF!,"7η Θέση",IF(#REF!&lt;#REF!,#REF!,#REF!))</f>
        <v>#REF!</v>
      </c>
      <c r="C8" s="26"/>
      <c r="D8" s="40">
        <f t="shared" si="0"/>
        <v>0</v>
      </c>
      <c r="E8" s="31"/>
      <c r="F8" s="43">
        <f t="shared" si="1"/>
        <v>0</v>
      </c>
    </row>
    <row r="9" spans="1:6" ht="28.5" customHeight="1" thickBot="1">
      <c r="A9" s="35">
        <v>7</v>
      </c>
      <c r="B9" s="28" t="e">
        <f>IF(#REF!=#REF!,"7η Θέση",IF(#REF!&lt;#REF!,#REF!,#REF!))</f>
        <v>#REF!</v>
      </c>
      <c r="C9" s="27"/>
      <c r="D9" s="41">
        <f t="shared" si="0"/>
        <v>0</v>
      </c>
      <c r="E9" s="32"/>
      <c r="F9" s="44">
        <f t="shared" si="1"/>
        <v>0</v>
      </c>
    </row>
    <row r="10" spans="1:2" ht="28.5" customHeight="1">
      <c r="A10" s="35">
        <v>9</v>
      </c>
      <c r="B10" s="28" t="e">
        <f>IF(#REF!=#REF!,"9η Θέση",IF(#REF!&lt;#REF!,#REF!,#REF!))</f>
        <v>#REF!</v>
      </c>
    </row>
    <row r="11" spans="1:2" ht="28.5" customHeight="1">
      <c r="A11" s="35">
        <v>9</v>
      </c>
      <c r="B11" s="28" t="e">
        <f>IF(#REF!=#REF!,"9η Θέση",IF(#REF!&lt;#REF!,#REF!,#REF!))</f>
        <v>#REF!</v>
      </c>
    </row>
    <row r="12" spans="1:2" ht="28.5" customHeight="1">
      <c r="A12" s="35">
        <v>9</v>
      </c>
      <c r="B12" s="28" t="e">
        <f>IF(#REF!=#REF!,"9η Θέση",IF(#REF!&lt;#REF!,#REF!,#REF!))</f>
        <v>#REF!</v>
      </c>
    </row>
    <row r="13" spans="1:2" ht="28.5" customHeight="1">
      <c r="A13" s="35">
        <v>9</v>
      </c>
      <c r="B13" s="28" t="e">
        <f>IF(#REF!=#REF!,"9η Θέση",IF(#REF!&lt;#REF!,#REF!,#REF!))</f>
        <v>#REF!</v>
      </c>
    </row>
    <row r="14" spans="1:2" ht="28.5" customHeight="1">
      <c r="A14" s="35">
        <v>13</v>
      </c>
      <c r="B14" s="28" t="e">
        <f>IF(#REF!=#REF!,"13η Θέση",IF(#REF!&lt;#REF!,#REF!,#REF!))</f>
        <v>#REF!</v>
      </c>
    </row>
    <row r="15" spans="1:2" ht="28.5" customHeight="1">
      <c r="A15" s="35">
        <v>13</v>
      </c>
      <c r="B15" s="28" t="e">
        <f>IF(#REF!=#REF!,"13η Θέση",IF(#REF!&lt;#REF!,#REF!,#REF!))</f>
        <v>#REF!</v>
      </c>
    </row>
    <row r="16" spans="1:2" ht="28.5" customHeight="1">
      <c r="A16" s="35">
        <v>13</v>
      </c>
      <c r="B16" s="28" t="e">
        <f>IF(#REF!=#REF!,"13η Θέση",IF(#REF!&lt;#REF!,#REF!,#REF!))</f>
        <v>#REF!</v>
      </c>
    </row>
    <row r="17" spans="1:2" ht="28.5" customHeight="1" thickBot="1">
      <c r="A17" s="36">
        <v>13</v>
      </c>
      <c r="B17" s="29" t="e">
        <f>IF(#REF!=#REF!,"13η Θέση",IF(#REF!&lt;#REF!,#REF!,#REF!))</f>
        <v>#REF!</v>
      </c>
    </row>
  </sheetData>
  <sheetProtection/>
  <printOptions gridLines="1" horizontalCentered="1"/>
  <pageMargins left="0.5905511811023623" right="0.5905511811023623" top="2.77" bottom="0.7874015748031497" header="0.98" footer="0.5118110236220472"/>
  <pageSetup fitToHeight="1" fitToWidth="1" orientation="portrait" paperSize="9" r:id="rId1"/>
  <headerFooter alignWithMargins="0">
    <oddHeader>&amp;C&amp;12ΠΑΝΕΛΛΗΝΙΟ ΠΡΩΤΑΘΛΗΜΑ ΒΕΑCH VOLLEY 
JUNIORS 2008
ΤΟΥΡΝΟΥΑ Regional
Ταμπλώ 8 Ομάδων
</oddHead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Ε.Ο.ΠΕ.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ΝΙΚΟΣ ΤΣΙΝΤΟΜΗΝΑΣ</dc:creator>
  <cp:keywords/>
  <dc:description/>
  <cp:lastModifiedBy>pc1</cp:lastModifiedBy>
  <cp:lastPrinted>2014-10-05T00:30:05Z</cp:lastPrinted>
  <dcterms:created xsi:type="dcterms:W3CDTF">1999-07-06T13:31:06Z</dcterms:created>
  <dcterms:modified xsi:type="dcterms:W3CDTF">2014-10-07T11:46:55Z</dcterms:modified>
  <cp:category/>
  <cp:version/>
  <cp:contentType/>
  <cp:contentStatus/>
</cp:coreProperties>
</file>